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F153D0C8-689F-4CD6-8374-9C7256346572}" xr6:coauthVersionLast="47" xr6:coauthVersionMax="47" xr10:uidLastSave="{00000000-0000-0000-0000-000000000000}"/>
  <bookViews>
    <workbookView xWindow="28680" yWindow="-81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<sst xmlns="http://schemas.openxmlformats.org/spreadsheetml/2006/main" count="18" uniqueCount="11">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</sst>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C28" sqref="C28"/>
    </sheetView>
  </sheetViews>
  <sheetFormatPr defaultRowHeight="14.5" x14ac:dyDescent="0.35"/>
  <cols>
    <col min="1" max="1" width="52" bestFit="1" customWidth="1"/>
    <col min="2" max="2" width="10.1796875" customWidth="1"/>
    <col min="3" max="4" width="9.26953125" style="11" bestFit="1" customWidth="1"/>
    <col min="5" max="5" width="10.1796875" customWidth="1"/>
    <col min="6" max="6" width="9.81640625" customWidth="1"/>
    <col min="7" max="7" width="9.26953125" bestFit="1" customWidth="1"/>
    <col min="8" max="8" width="9.7265625" customWidth="1"/>
    <col min="9" max="9" width="10.453125" customWidth="1"/>
    <col min="10" max="10" width="9.453125" customWidth="1"/>
    <col min="11" max="11" width="9.81640625" customWidth="1"/>
    <col min="12" max="12" width="10.1796875" customWidth="1"/>
    <col min="13" max="13" width="10.453125" customWidth="1"/>
    <col min="14" max="14" width="11.1796875" customWidth="1"/>
    <col min="15" max="15" width="18.81640625" bestFit="1" customWidth="1"/>
  </cols>
  <sheetData>
    <row r="1" spans="1:15" ht="1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3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3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3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3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3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35">
      <c r="A9" s="19" t="s">
        <v>8</v>
      </c>
      <c r="B9" s="5">
        <v>207922</v>
      </c>
      <c r="C9" s="10">
        <v>118527</v>
      </c>
      <c r="D9" s="20"/>
      <c r="E9" s="21"/>
      <c r="F9" s="21"/>
      <c r="G9" s="21"/>
      <c r="H9" s="21"/>
      <c r="I9" s="21"/>
      <c r="J9" s="21"/>
      <c r="K9" s="21"/>
      <c r="L9" s="21"/>
      <c r="M9" s="21"/>
      <c r="N9" s="21">
        <f t="shared" ref="N9:N13" si="0">SUM(B9:M9)</f>
        <v>326449</v>
      </c>
      <c r="O9" s="22">
        <f>SUM(N9)/N14</f>
        <v>7.5461862920892742E-2</v>
      </c>
    </row>
    <row r="10" spans="1:15" s="6" customFormat="1" x14ac:dyDescent="0.35">
      <c r="A10" s="19" t="s">
        <v>3</v>
      </c>
      <c r="B10" s="5">
        <v>367411</v>
      </c>
      <c r="C10" s="10">
        <v>168831</v>
      </c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536242</v>
      </c>
      <c r="O10" s="22">
        <f>SUM(N10)/N14</f>
        <v>0.1239575562995303</v>
      </c>
    </row>
    <row r="11" spans="1:15" s="6" customFormat="1" x14ac:dyDescent="0.35">
      <c r="A11" s="19" t="s">
        <v>10</v>
      </c>
      <c r="B11" s="5">
        <v>53233</v>
      </c>
      <c r="C11" s="10">
        <v>24279</v>
      </c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77512</v>
      </c>
      <c r="O11" s="22">
        <f>SUM(N11)/N14</f>
        <v>1.7917653044500791E-2</v>
      </c>
    </row>
    <row r="12" spans="1:15" s="6" customFormat="1" x14ac:dyDescent="0.35">
      <c r="A12" s="19" t="s">
        <v>9</v>
      </c>
      <c r="B12" s="5">
        <v>2141025</v>
      </c>
      <c r="C12" s="10">
        <v>1244785</v>
      </c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si="0"/>
        <v>3385810</v>
      </c>
      <c r="O12" s="22">
        <f>SUM(N12)/N14</f>
        <v>0.78266292773507617</v>
      </c>
    </row>
    <row r="13" spans="1:15" s="6" customFormat="1" x14ac:dyDescent="0.35">
      <c r="A13" s="19" t="s">
        <v>5</v>
      </c>
      <c r="B13" s="5">
        <v>0</v>
      </c>
      <c r="C13" s="10">
        <v>0</v>
      </c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3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4326013</v>
      </c>
      <c r="O14" s="22">
        <f>SUM(N14)/N14</f>
        <v>1</v>
      </c>
    </row>
    <row r="15" spans="1:15" x14ac:dyDescent="0.35">
      <c r="A15" s="7"/>
    </row>
    <row r="16" spans="1:15" x14ac:dyDescent="0.35">
      <c r="A16" s="7"/>
    </row>
    <row r="17" spans="1:15" x14ac:dyDescent="0.35">
      <c r="A17" s="7"/>
    </row>
    <row r="18" spans="1:15" x14ac:dyDescent="0.35">
      <c r="A18" s="7"/>
    </row>
    <row r="19" spans="1:15" s="15" customFormat="1" ht="34.5" customHeight="1" x14ac:dyDescent="0.3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3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5" x14ac:dyDescent="0.3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35">
      <c r="A23" s="19" t="s">
        <v>8</v>
      </c>
      <c r="B23" s="5">
        <v>79</v>
      </c>
      <c r="C23" s="5">
        <v>60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>SUM(B23:M23)</f>
        <v>139</v>
      </c>
      <c r="O23" s="22">
        <f>SUM(N23)/N28</f>
        <v>9.5010252904989753E-2</v>
      </c>
    </row>
    <row r="24" spans="1:15" s="6" customFormat="1" x14ac:dyDescent="0.35">
      <c r="A24" s="19" t="s">
        <v>3</v>
      </c>
      <c r="B24" s="5">
        <v>120</v>
      </c>
      <c r="C24" s="5">
        <v>79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t="shared" ref="N24:N27" si="3">SUM(B24:M24)</f>
        <v>199</v>
      </c>
      <c r="O24" s="22">
        <f>SUM(N24)/N28</f>
        <v>0.13602187286397813</v>
      </c>
    </row>
    <row r="25" spans="1:15" s="6" customFormat="1" x14ac:dyDescent="0.35">
      <c r="A25" s="19" t="s">
        <v>10</v>
      </c>
      <c r="B25" s="5">
        <v>17</v>
      </c>
      <c r="C25" s="5">
        <v>14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3"/>
        <v>31</v>
      </c>
      <c r="O25" s="22">
        <f>SUM(N25)/N28</f>
        <v>2.1189336978810664E-2</v>
      </c>
    </row>
    <row r="26" spans="1:15" s="6" customFormat="1" x14ac:dyDescent="0.35">
      <c r="A26" s="19" t="s">
        <v>9</v>
      </c>
      <c r="B26" s="5">
        <v>615</v>
      </c>
      <c r="C26" s="5">
        <v>479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f t="shared" si="3"/>
        <v>1094</v>
      </c>
      <c r="O26" s="22">
        <f>SUM(N26)/N28</f>
        <v>0.74777853725222143</v>
      </c>
    </row>
    <row r="27" spans="1:15" s="6" customFormat="1" x14ac:dyDescent="0.35">
      <c r="A27" s="19" t="s">
        <v>4</v>
      </c>
      <c r="B27" s="5">
        <v>0</v>
      </c>
      <c r="C27" s="5">
        <v>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3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0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1463</v>
      </c>
      <c r="O28" s="22">
        <f>SUM(N28)/N28</f>
        <v>1</v>
      </c>
    </row>
    <row r="29" spans="1:15" x14ac:dyDescent="0.3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2025-02-27T08:23:55Z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