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Lfciwpfs02\gemensam\Gemensamma\Pensionsvalet\Förmedling\3. Gamla PA-KFS\"/>
    </mc:Choice>
  </mc:AlternateContent>
  <xr:revisionPtr revIDLastSave="0" documentId="13_ncr:1_{D5F61048-F3EF-48F2-A808-D8C09F48CB5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" l="1"/>
  <c r="N16" i="1"/>
  <c r="H33" i="1"/>
  <c r="F33" i="1"/>
  <c r="G33" i="1"/>
  <c r="J17" i="1"/>
  <c r="C17" i="1"/>
  <c r="D17" i="1"/>
  <c r="E17" i="1"/>
  <c r="F17" i="1"/>
  <c r="G17" i="1"/>
  <c r="H17" i="1"/>
  <c r="I17" i="1"/>
  <c r="K17" i="1"/>
  <c r="L17" i="1"/>
  <c r="M17" i="1"/>
  <c r="B17" i="1"/>
  <c r="M33" i="1" l="1"/>
  <c r="L33" i="1"/>
  <c r="K33" i="1"/>
  <c r="J33" i="1"/>
  <c r="I33" i="1"/>
  <c r="E33" i="1"/>
  <c r="D33" i="1"/>
  <c r="C33" i="1"/>
  <c r="B33" i="1"/>
  <c r="N14" i="1"/>
  <c r="N13" i="1"/>
  <c r="N11" i="1"/>
  <c r="N10" i="1"/>
  <c r="N9" i="1"/>
  <c r="N12" i="1" l="1"/>
  <c r="N17" i="1" l="1"/>
  <c r="O16" i="1" s="1"/>
  <c r="O14" i="1" l="1"/>
  <c r="O10" i="1"/>
  <c r="O11" i="1"/>
  <c r="O9" i="1"/>
  <c r="O13" i="1"/>
  <c r="O17" i="1"/>
  <c r="O12" i="1"/>
  <c r="O15" i="1"/>
</calcChain>
</file>

<file path=xl/sharedStrings.xml><?xml version="1.0" encoding="utf-8"?>
<sst xmlns="http://schemas.openxmlformats.org/spreadsheetml/2006/main" count="22" uniqueCount="14">
  <si>
    <t>Försäkringsbolag</t>
  </si>
  <si>
    <t>Totalt</t>
  </si>
  <si>
    <t>Procentfördelning</t>
  </si>
  <si>
    <t>ALECTA</t>
  </si>
  <si>
    <t>SKANDIA LIV</t>
  </si>
  <si>
    <t>EJ LÄNGRE VALBARA BOLAG</t>
  </si>
  <si>
    <t xml:space="preserve">FOLKSAM </t>
  </si>
  <si>
    <t>KPA PENSION</t>
  </si>
  <si>
    <t>KPA PENSION( förval)</t>
  </si>
  <si>
    <t>KPA Pension</t>
  </si>
  <si>
    <t>LÄNSFÖRSÄKRINGAR</t>
  </si>
  <si>
    <t>Förmedlingsstatistik Gamla PA-KFS   Avser förmedlat belopp</t>
  </si>
  <si>
    <t>Förmedlingsstatistik Gamla PA-KFS   Avser antal individer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</si>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</sst>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7">
    <xf numFmtId="0" fontId="0" fillId="0" borderId="0" xfId="0"/>
    <xf numFmtId="0" fontId="0" fillId="0" borderId="0" xfId="0" applyAlignment="1"/>
    <xf numFmtId="3" fontId="0" fillId="0" borderId="0" xfId="0" applyNumberFormat="1"/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0" fontId="4" fillId="0" borderId="0" xfId="1" applyNumberFormat="1" applyFont="1" applyAlignment="1">
      <alignment horizontal="center"/>
    </xf>
    <xf numFmtId="0" fontId="0" fillId="0" borderId="0" xfId="0" applyFont="1"/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0" fontId="6" fillId="0" borderId="0" xfId="0" applyFont="1"/>
    <xf numFmtId="14" fontId="7" fillId="3" borderId="0" xfId="3" applyNumberFormat="1" applyFont="1">
      <alignment horizontal="left" vertical="center" indent="1"/>
    </xf>
    <xf numFmtId="0" fontId="7" fillId="3" borderId="0" xfId="3" applyNumberFormat="1" applyFont="1">
      <alignment horizontal="left" vertical="center" indent="1"/>
    </xf>
    <xf numFmtId="0" fontId="8" fillId="0" borderId="0" xfId="0" applyFont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/>
    <xf numFmtId="3" fontId="8" fillId="0" borderId="0" xfId="0" applyNumberFormat="1" applyFont="1"/>
    <xf numFmtId="10" fontId="8" fillId="0" borderId="0" xfId="1" applyNumberFormat="1" applyFont="1" applyAlignment="1">
      <alignment horizontal="center"/>
    </xf>
    <xf numFmtId="3" fontId="8" fillId="0" borderId="0" xfId="0" applyNumberFormat="1" applyFont="1" applyFill="1"/>
    <xf numFmtId="3" fontId="5" fillId="2" borderId="0" xfId="2" applyNumberFormat="1" applyFont="1" applyAlignment="1">
      <alignment horizontal="left" vertical="center" indent="1" readingOrder="1"/>
      <protection locked="0"/>
    </xf>
    <xf numFmtId="0" fontId="1" fillId="0" borderId="0" xfId="0" applyFont="1"/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"/>
  <sheetViews>
    <sheetView tabSelected="1" topLeftCell="A5" workbookViewId="0">
      <selection activeCell="I33" sqref="I33"/>
    </sheetView>
  </sheetViews>
  <sheetFormatPr defaultRowHeight="15" x14ac:dyDescent="0.25"/>
  <cols>
    <col min="1" max="1" width="52" bestFit="1" customWidth="1"/>
    <col min="2" max="2" width="11" customWidth="1"/>
    <col min="3" max="3" width="9.42578125" style="13" customWidth="1"/>
    <col min="4" max="4" width="9.85546875" style="13" customWidth="1"/>
    <col min="5" max="5" width="10.7109375" customWidth="1"/>
    <col min="6" max="6" width="11" bestFit="1" customWidth="1"/>
    <col min="7" max="9" width="10" bestFit="1" customWidth="1"/>
    <col min="10" max="12" width="11" bestFit="1" customWidth="1"/>
    <col min="13" max="13" width="12.28515625" customWidth="1"/>
    <col min="14" max="14" width="13.42578125" bestFit="1" customWidth="1"/>
    <col min="15" max="15" width="18" customWidth="1"/>
  </cols>
  <sheetData>
    <row r="1" spans="1:15" ht="15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1"/>
    </row>
    <row r="2" spans="1:15" ht="1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1"/>
    </row>
    <row r="3" spans="1:15" ht="1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1"/>
    </row>
    <row r="4" spans="1:15" ht="15" customHeight="1" x14ac:dyDescent="0.25">
      <c r="B4" s="2"/>
      <c r="C4" s="9"/>
      <c r="D4" s="9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25">
      <c r="A5" s="14" t="s">
        <v>11</v>
      </c>
      <c r="B5" s="3"/>
      <c r="C5" s="10"/>
      <c r="D5" s="10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" customHeight="1" x14ac:dyDescent="0.25">
      <c r="A6" s="4"/>
      <c r="B6" s="5"/>
      <c r="C6" s="11"/>
      <c r="D6" s="11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" customHeight="1" x14ac:dyDescent="0.25">
      <c r="B7" s="2"/>
      <c r="C7" s="9"/>
      <c r="D7" s="12"/>
      <c r="E7" s="2"/>
      <c r="F7" s="2"/>
      <c r="G7" s="2"/>
      <c r="H7" s="2"/>
      <c r="I7" s="2"/>
      <c r="J7" s="2"/>
      <c r="K7" s="2"/>
      <c r="L7" s="2"/>
      <c r="M7" s="2"/>
    </row>
    <row r="8" spans="1:15" s="15" customFormat="1" ht="15" customHeight="1" x14ac:dyDescent="0.25">
      <c r="A8" s="16" t="s">
        <v>0</v>
      </c>
      <c r="B8" s="17">
        <v>202501</v>
      </c>
      <c r="C8" s="17">
        <v>202502</v>
      </c>
      <c r="D8" s="17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7" t="s">
        <v>1</v>
      </c>
      <c r="O8" s="17" t="s">
        <v>2</v>
      </c>
    </row>
    <row r="9" spans="1:15" s="8" customFormat="1" x14ac:dyDescent="0.25">
      <c r="A9" s="18" t="s">
        <v>3</v>
      </c>
      <c r="B9" s="6">
        <v>1502</v>
      </c>
      <c r="C9" s="12">
        <v>1432</v>
      </c>
      <c r="D9" s="19">
        <v>1431</v>
      </c>
      <c r="E9" s="20">
        <v>1431</v>
      </c>
      <c r="F9" s="21">
        <v>1431</v>
      </c>
      <c r="G9" s="20">
        <v>1431</v>
      </c>
      <c r="H9" s="21">
        <v>1431</v>
      </c>
      <c r="I9" s="21">
        <v>1431</v>
      </c>
      <c r="J9" s="21"/>
      <c r="K9" s="21"/>
      <c r="L9" s="21"/>
      <c r="M9" s="21"/>
      <c r="N9" s="21">
        <f t="shared" ref="N9:N11" si="0">SUM(B9:M9)</f>
        <v>11520</v>
      </c>
      <c r="O9" s="22">
        <f>SUM(N9)/N17</f>
        <v>4.4256456947917987E-2</v>
      </c>
    </row>
    <row r="10" spans="1:15" s="8" customFormat="1" x14ac:dyDescent="0.25">
      <c r="A10" s="18" t="s">
        <v>6</v>
      </c>
      <c r="B10" s="6">
        <v>0</v>
      </c>
      <c r="C10" s="12">
        <v>544</v>
      </c>
      <c r="D10" s="19">
        <v>0</v>
      </c>
      <c r="E10" s="21">
        <v>932</v>
      </c>
      <c r="F10" s="21">
        <v>1324</v>
      </c>
      <c r="G10" s="21">
        <v>544</v>
      </c>
      <c r="H10" s="21">
        <v>856</v>
      </c>
      <c r="I10" s="21">
        <v>1324</v>
      </c>
      <c r="J10" s="21"/>
      <c r="K10" s="21"/>
      <c r="L10" s="21"/>
      <c r="M10" s="21"/>
      <c r="N10" s="21">
        <f t="shared" si="0"/>
        <v>5524</v>
      </c>
      <c r="O10" s="22">
        <f>SUM(N10)/N17</f>
        <v>2.122158577953984E-2</v>
      </c>
    </row>
    <row r="11" spans="1:15" s="8" customFormat="1" x14ac:dyDescent="0.25">
      <c r="A11" s="18" t="s">
        <v>13</v>
      </c>
      <c r="B11" s="6">
        <v>1580</v>
      </c>
      <c r="C11" s="12">
        <v>355</v>
      </c>
      <c r="D11" s="19">
        <v>1650</v>
      </c>
      <c r="E11" s="21">
        <v>0</v>
      </c>
      <c r="F11" s="21">
        <v>1970</v>
      </c>
      <c r="G11" s="21">
        <v>355</v>
      </c>
      <c r="H11" s="21">
        <v>630</v>
      </c>
      <c r="I11" s="21">
        <v>1615</v>
      </c>
      <c r="J11" s="21"/>
      <c r="K11" s="21"/>
      <c r="L11" s="21"/>
      <c r="M11" s="21"/>
      <c r="N11" s="21">
        <f t="shared" si="0"/>
        <v>8155</v>
      </c>
      <c r="O11" s="22">
        <f>SUM(N11)/N17</f>
        <v>3.1329115139780483E-2</v>
      </c>
    </row>
    <row r="12" spans="1:15" s="8" customFormat="1" x14ac:dyDescent="0.25">
      <c r="A12" s="18" t="s">
        <v>9</v>
      </c>
      <c r="B12" s="6">
        <v>4916</v>
      </c>
      <c r="C12" s="12">
        <v>2241</v>
      </c>
      <c r="D12" s="19">
        <v>5729</v>
      </c>
      <c r="E12" s="21">
        <v>1931</v>
      </c>
      <c r="F12" s="21">
        <v>5248</v>
      </c>
      <c r="G12" s="21">
        <v>3230</v>
      </c>
      <c r="H12" s="21">
        <v>3297</v>
      </c>
      <c r="I12" s="21">
        <v>3188</v>
      </c>
      <c r="J12" s="21"/>
      <c r="K12" s="21"/>
      <c r="L12" s="21"/>
      <c r="M12" s="21"/>
      <c r="N12" s="21">
        <f>SUM(B12:M12)</f>
        <v>29780</v>
      </c>
      <c r="O12" s="22">
        <f>SUM(N12)/N17</f>
        <v>0.11440601457543383</v>
      </c>
    </row>
    <row r="13" spans="1:15" s="8" customFormat="1" x14ac:dyDescent="0.25">
      <c r="A13" s="18" t="s">
        <v>8</v>
      </c>
      <c r="B13" s="6">
        <v>34657</v>
      </c>
      <c r="C13" s="12">
        <v>20369</v>
      </c>
      <c r="D13" s="19">
        <v>31258</v>
      </c>
      <c r="E13" s="21">
        <v>13362</v>
      </c>
      <c r="F13" s="21">
        <v>33806</v>
      </c>
      <c r="G13" s="21">
        <v>17097</v>
      </c>
      <c r="H13" s="21">
        <v>14693</v>
      </c>
      <c r="I13" s="21">
        <v>22576</v>
      </c>
      <c r="J13" s="21"/>
      <c r="K13" s="23"/>
      <c r="L13" s="23"/>
      <c r="M13" s="23"/>
      <c r="N13" s="21">
        <f t="shared" ref="N13:N16" si="1">SUM(B13:M13)</f>
        <v>187818</v>
      </c>
      <c r="O13" s="22">
        <f>SUM(N13)/N17</f>
        <v>0.72154159991701916</v>
      </c>
    </row>
    <row r="14" spans="1:15" s="8" customFormat="1" x14ac:dyDescent="0.25">
      <c r="A14" s="18" t="s">
        <v>10</v>
      </c>
      <c r="B14" s="6">
        <v>939</v>
      </c>
      <c r="C14" s="12">
        <v>661</v>
      </c>
      <c r="D14" s="19">
        <v>663</v>
      </c>
      <c r="E14" s="21">
        <v>928</v>
      </c>
      <c r="F14" s="21">
        <v>529</v>
      </c>
      <c r="G14" s="21">
        <v>1055</v>
      </c>
      <c r="H14" s="21">
        <v>525</v>
      </c>
      <c r="I14" s="21">
        <v>656</v>
      </c>
      <c r="J14" s="21"/>
      <c r="K14" s="21"/>
      <c r="L14" s="21"/>
      <c r="M14" s="21"/>
      <c r="N14" s="21">
        <f t="shared" si="1"/>
        <v>5956</v>
      </c>
      <c r="O14" s="22">
        <f>SUM(N14)/N17</f>
        <v>2.2881202915086767E-2</v>
      </c>
    </row>
    <row r="15" spans="1:15" s="8" customFormat="1" x14ac:dyDescent="0.25">
      <c r="A15" s="18" t="s">
        <v>4</v>
      </c>
      <c r="B15" s="6">
        <v>2587</v>
      </c>
      <c r="C15" s="12">
        <v>4707</v>
      </c>
      <c r="D15" s="19">
        <v>703</v>
      </c>
      <c r="E15" s="21">
        <v>1243</v>
      </c>
      <c r="F15" s="21">
        <v>1009</v>
      </c>
      <c r="G15" s="21">
        <v>985</v>
      </c>
      <c r="H15" s="21">
        <v>282</v>
      </c>
      <c r="I15" s="21">
        <v>32</v>
      </c>
      <c r="J15" s="21"/>
      <c r="K15" s="21"/>
      <c r="L15" s="21"/>
      <c r="M15" s="21"/>
      <c r="N15" s="21">
        <f t="shared" si="1"/>
        <v>11548</v>
      </c>
      <c r="O15" s="22">
        <f>SUM(N15)/N17</f>
        <v>4.4364024725221954E-2</v>
      </c>
    </row>
    <row r="16" spans="1:15" s="8" customFormat="1" x14ac:dyDescent="0.25">
      <c r="A16" s="18" t="s">
        <v>5</v>
      </c>
      <c r="B16" s="6">
        <v>0</v>
      </c>
      <c r="C16" s="12">
        <v>0</v>
      </c>
      <c r="D16" s="19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/>
      <c r="K16" s="21"/>
      <c r="L16" s="21"/>
      <c r="M16" s="21"/>
      <c r="N16" s="21">
        <f t="shared" si="1"/>
        <v>0</v>
      </c>
      <c r="O16" s="22">
        <f>SUM(N16)/N17</f>
        <v>0</v>
      </c>
    </row>
    <row r="17" spans="1:15" x14ac:dyDescent="0.25">
      <c r="B17" s="2">
        <f>SUM(B9:B16)</f>
        <v>46181</v>
      </c>
      <c r="C17" s="2">
        <f t="shared" ref="C17:M17" si="2">SUM(C9:C16)</f>
        <v>30309</v>
      </c>
      <c r="D17" s="2">
        <f t="shared" si="2"/>
        <v>41434</v>
      </c>
      <c r="E17" s="2">
        <f t="shared" si="2"/>
        <v>19827</v>
      </c>
      <c r="F17" s="2">
        <f t="shared" si="2"/>
        <v>45317</v>
      </c>
      <c r="G17" s="2">
        <f t="shared" si="2"/>
        <v>24697</v>
      </c>
      <c r="H17" s="2">
        <f t="shared" si="2"/>
        <v>21714</v>
      </c>
      <c r="I17" s="2">
        <f>SUM(I10:I16)</f>
        <v>29391</v>
      </c>
      <c r="J17" s="2">
        <f>SUM(J9:J16)</f>
        <v>0</v>
      </c>
      <c r="K17" s="2">
        <f t="shared" si="2"/>
        <v>0</v>
      </c>
      <c r="L17" s="2">
        <f t="shared" si="2"/>
        <v>0</v>
      </c>
      <c r="M17" s="2">
        <f t="shared" si="2"/>
        <v>0</v>
      </c>
      <c r="N17" s="2">
        <f>SUM(N9:N16)</f>
        <v>260301</v>
      </c>
      <c r="O17" s="7">
        <f>SUM(N17)/N17</f>
        <v>1</v>
      </c>
    </row>
    <row r="21" spans="1:15" s="25" customFormat="1" ht="33" customHeight="1" x14ac:dyDescent="0.25">
      <c r="A21" s="14" t="s">
        <v>12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x14ac:dyDescent="0.25">
      <c r="B23" s="2"/>
      <c r="C23" s="2"/>
      <c r="D23" s="6"/>
      <c r="E23" s="2"/>
      <c r="F23" s="2"/>
      <c r="G23" s="2"/>
      <c r="H23" s="2"/>
      <c r="I23" s="2"/>
      <c r="J23" s="2"/>
      <c r="K23" s="2"/>
      <c r="L23" s="2"/>
      <c r="M23" s="2"/>
    </row>
    <row r="24" spans="1:15" s="15" customFormat="1" ht="15.75" x14ac:dyDescent="0.25">
      <c r="A24" s="16" t="s">
        <v>0</v>
      </c>
      <c r="B24" s="17">
        <v>202501</v>
      </c>
      <c r="C24" s="17">
        <v>202502</v>
      </c>
      <c r="D24" s="17">
        <v>202503</v>
      </c>
      <c r="E24" s="17">
        <v>202504</v>
      </c>
      <c r="F24" s="17">
        <v>202505</v>
      </c>
      <c r="G24" s="17">
        <v>202506</v>
      </c>
      <c r="H24" s="17">
        <v>202507</v>
      </c>
      <c r="I24" s="17">
        <v>202508</v>
      </c>
      <c r="J24" s="17">
        <v>202509</v>
      </c>
      <c r="K24" s="17">
        <v>202510</v>
      </c>
      <c r="L24" s="17">
        <v>202511</v>
      </c>
      <c r="M24" s="17">
        <v>202512</v>
      </c>
      <c r="N24" s="17"/>
      <c r="O24" s="17"/>
    </row>
    <row r="25" spans="1:15" s="8" customFormat="1" x14ac:dyDescent="0.25">
      <c r="A25" s="18" t="s">
        <v>3</v>
      </c>
      <c r="B25" s="6">
        <v>1</v>
      </c>
      <c r="C25" s="21">
        <v>1</v>
      </c>
      <c r="D25" s="21">
        <v>2</v>
      </c>
      <c r="E25" s="21">
        <v>1</v>
      </c>
      <c r="F25" s="21">
        <v>1</v>
      </c>
      <c r="G25" s="21">
        <v>1</v>
      </c>
      <c r="H25" s="21">
        <v>1</v>
      </c>
      <c r="I25" s="21">
        <v>1</v>
      </c>
      <c r="J25" s="21"/>
      <c r="K25" s="21"/>
      <c r="L25" s="21"/>
      <c r="M25" s="21"/>
      <c r="N25" s="21"/>
      <c r="O25" s="22"/>
    </row>
    <row r="26" spans="1:15" s="8" customFormat="1" x14ac:dyDescent="0.25">
      <c r="A26" s="18" t="s">
        <v>6</v>
      </c>
      <c r="B26" s="6">
        <v>4</v>
      </c>
      <c r="C26" s="21">
        <v>2</v>
      </c>
      <c r="D26" s="21">
        <v>1</v>
      </c>
      <c r="E26" s="21">
        <v>3</v>
      </c>
      <c r="F26" s="21">
        <v>2</v>
      </c>
      <c r="G26" s="21">
        <v>2</v>
      </c>
      <c r="H26" s="21">
        <v>2</v>
      </c>
      <c r="I26" s="21">
        <v>2</v>
      </c>
      <c r="J26" s="21"/>
      <c r="K26" s="21"/>
      <c r="L26" s="21"/>
      <c r="M26" s="21"/>
      <c r="N26" s="21"/>
      <c r="O26" s="22"/>
    </row>
    <row r="27" spans="1:15" s="8" customFormat="1" x14ac:dyDescent="0.25">
      <c r="A27" s="18" t="s">
        <v>13</v>
      </c>
      <c r="B27" s="6">
        <v>2</v>
      </c>
      <c r="C27" s="21">
        <v>1</v>
      </c>
      <c r="D27" s="21">
        <v>2</v>
      </c>
      <c r="E27" s="21">
        <v>0</v>
      </c>
      <c r="F27" s="21">
        <v>2</v>
      </c>
      <c r="G27" s="21">
        <v>1</v>
      </c>
      <c r="H27" s="21">
        <v>1</v>
      </c>
      <c r="I27" s="21">
        <v>2</v>
      </c>
      <c r="J27" s="21"/>
      <c r="K27" s="21"/>
      <c r="L27" s="21"/>
      <c r="M27" s="21"/>
      <c r="N27" s="21"/>
      <c r="O27" s="22"/>
    </row>
    <row r="28" spans="1:15" s="8" customFormat="1" x14ac:dyDescent="0.25">
      <c r="A28" s="18" t="s">
        <v>7</v>
      </c>
      <c r="B28" s="6">
        <v>13</v>
      </c>
      <c r="C28" s="6">
        <v>8</v>
      </c>
      <c r="D28" s="21">
        <v>17</v>
      </c>
      <c r="E28" s="21">
        <v>10</v>
      </c>
      <c r="F28" s="21">
        <v>14</v>
      </c>
      <c r="G28" s="21">
        <v>9</v>
      </c>
      <c r="H28" s="21">
        <v>10</v>
      </c>
      <c r="I28" s="21">
        <v>7</v>
      </c>
      <c r="J28" s="21"/>
      <c r="K28" s="21"/>
      <c r="L28" s="21"/>
      <c r="M28" s="21"/>
      <c r="N28" s="21"/>
      <c r="O28" s="22"/>
    </row>
    <row r="29" spans="1:15" s="8" customFormat="1" x14ac:dyDescent="0.25">
      <c r="A29" s="18" t="s">
        <v>8</v>
      </c>
      <c r="B29" s="6">
        <v>54</v>
      </c>
      <c r="C29" s="6">
        <v>44</v>
      </c>
      <c r="D29" s="21">
        <v>50</v>
      </c>
      <c r="E29" s="21">
        <v>30</v>
      </c>
      <c r="F29" s="21">
        <v>54</v>
      </c>
      <c r="G29" s="21">
        <v>41</v>
      </c>
      <c r="H29" s="21">
        <v>32</v>
      </c>
      <c r="I29" s="21">
        <v>39</v>
      </c>
      <c r="J29" s="21"/>
      <c r="K29" s="23"/>
      <c r="L29" s="23"/>
      <c r="M29" s="23"/>
      <c r="N29" s="21"/>
      <c r="O29" s="22"/>
    </row>
    <row r="30" spans="1:15" s="8" customFormat="1" x14ac:dyDescent="0.25">
      <c r="A30" s="18" t="s">
        <v>10</v>
      </c>
      <c r="B30" s="6">
        <v>0</v>
      </c>
      <c r="C30" s="6">
        <v>4</v>
      </c>
      <c r="D30" s="21">
        <v>3</v>
      </c>
      <c r="E30" s="21">
        <v>2</v>
      </c>
      <c r="F30" s="21">
        <v>2</v>
      </c>
      <c r="G30" s="21">
        <v>4</v>
      </c>
      <c r="H30" s="21">
        <v>2</v>
      </c>
      <c r="I30" s="21">
        <v>1</v>
      </c>
      <c r="J30" s="21"/>
      <c r="K30" s="21"/>
      <c r="L30" s="21"/>
      <c r="M30" s="21"/>
      <c r="N30" s="21"/>
      <c r="O30" s="22"/>
    </row>
    <row r="31" spans="1:15" s="8" customFormat="1" x14ac:dyDescent="0.25">
      <c r="A31" s="18" t="s">
        <v>4</v>
      </c>
      <c r="B31" s="6">
        <v>4</v>
      </c>
      <c r="C31" s="6">
        <v>5</v>
      </c>
      <c r="D31" s="21">
        <v>2</v>
      </c>
      <c r="E31" s="21">
        <v>3</v>
      </c>
      <c r="F31" s="21">
        <v>3</v>
      </c>
      <c r="G31" s="21">
        <v>3</v>
      </c>
      <c r="H31" s="21">
        <v>2</v>
      </c>
      <c r="I31" s="21">
        <v>1</v>
      </c>
      <c r="J31" s="21"/>
      <c r="K31" s="21"/>
      <c r="L31" s="21"/>
      <c r="M31" s="21"/>
      <c r="N31" s="21"/>
      <c r="O31" s="22"/>
    </row>
    <row r="32" spans="1:15" s="8" customFormat="1" x14ac:dyDescent="0.25">
      <c r="A32" s="18" t="s">
        <v>5</v>
      </c>
      <c r="B32" s="6">
        <v>1</v>
      </c>
      <c r="C32" s="6">
        <v>4</v>
      </c>
      <c r="D32" s="21">
        <v>3</v>
      </c>
      <c r="E32" s="21">
        <v>1</v>
      </c>
      <c r="F32" s="21">
        <v>3</v>
      </c>
      <c r="G32" s="21">
        <v>1</v>
      </c>
      <c r="H32" s="21">
        <v>0</v>
      </c>
      <c r="I32" s="21">
        <v>1</v>
      </c>
      <c r="J32" s="21"/>
      <c r="K32" s="21"/>
      <c r="L32" s="21"/>
      <c r="M32" s="21"/>
      <c r="N32" s="21"/>
      <c r="O32" s="22"/>
    </row>
    <row r="33" spans="2:15" x14ac:dyDescent="0.25">
      <c r="B33" s="2">
        <f>SUM(B25:B32)</f>
        <v>79</v>
      </c>
      <c r="C33" s="2">
        <f t="shared" ref="C33:M33" si="3">SUM(C25:C32)</f>
        <v>69</v>
      </c>
      <c r="D33" s="2">
        <f t="shared" si="3"/>
        <v>80</v>
      </c>
      <c r="E33" s="2">
        <f t="shared" si="3"/>
        <v>50</v>
      </c>
      <c r="F33" s="2">
        <f>SUM(F25:F32)</f>
        <v>81</v>
      </c>
      <c r="G33" s="2">
        <f t="shared" si="3"/>
        <v>62</v>
      </c>
      <c r="H33" s="2">
        <f>SUM(H25:H32)</f>
        <v>50</v>
      </c>
      <c r="I33" s="2">
        <f t="shared" si="3"/>
        <v>54</v>
      </c>
      <c r="J33" s="2">
        <f t="shared" si="3"/>
        <v>0</v>
      </c>
      <c r="K33" s="2">
        <f t="shared" si="3"/>
        <v>0</v>
      </c>
      <c r="L33" s="2">
        <f t="shared" si="3"/>
        <v>0</v>
      </c>
      <c r="M33" s="2">
        <f t="shared" si="3"/>
        <v>0</v>
      </c>
      <c r="N33" s="2"/>
      <c r="O33" s="7"/>
    </row>
  </sheetData>
  <mergeCells count="1">
    <mergeCell ref="A1:L3"/>
  </mergeCells>
  <pageMargins left="0.7" right="0.7" top="0.75" bottom="0.75" header="0.3" footer="0.3"/>
  <pageSetup orientation="landscape" r:id="rId1"/>
  <ignoredErrors>
    <ignoredError sqref="B33:E33 B18:M18 I33:M33 B17:I17 K17:M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Robin Jenelius</cp:lastModifiedBy>
  <cp:lastPrinted>2019-01-28T09:22:41Z</cp:lastPrinted>
  <dcterms:created xsi:type="dcterms:W3CDTF">2019-01-28T09:20:33Z</dcterms:created>
  <dcterms:modified xsi:type="dcterms:W3CDTF">2025-08-28T08:15:04Z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2021-03-31T06:27:28Z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