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9BAF844A-5240-433C-B025-B1FB0B1C85C1}" xr6:coauthVersionLast="47" xr6:coauthVersionMax="47" xr10:uidLastSave="{00000000-0000-0000-0000-000000000000}"/>
  <bookViews>
    <workbookView xWindow="-25320" yWindow="1125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<sst xmlns="http://schemas.openxmlformats.org/spreadsheetml/2006/main" count="22" uniqueCount="13">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</sst>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Normal="100" workbookViewId="0">
      <selection activeCell="H32" sqref="H32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>
        <v>246946</v>
      </c>
      <c r="D9" s="21">
        <v>102846</v>
      </c>
      <c r="E9" s="21">
        <v>95496</v>
      </c>
      <c r="F9" s="21">
        <v>154036</v>
      </c>
      <c r="G9" s="21">
        <v>55072</v>
      </c>
      <c r="H9" s="21">
        <v>35182</v>
      </c>
      <c r="I9" s="21"/>
      <c r="J9" s="21"/>
      <c r="K9" s="21"/>
      <c r="L9" s="21"/>
      <c r="M9" s="21"/>
      <c r="N9" s="21">
        <f t="shared" ref="N9:N11" si="0">SUM(B9:M9)</f>
        <v>1191839</v>
      </c>
      <c r="O9" s="22">
        <f>SUM(N9)/N17</f>
        <v>5.5914091592992321E-2</v>
      </c>
    </row>
    <row r="10" spans="1:15" s="9" customFormat="1" x14ac:dyDescent="0.25">
      <c r="A10" s="20" t="s">
        <v>7</v>
      </c>
      <c r="B10" s="5">
        <v>1022797</v>
      </c>
      <c r="C10" s="5">
        <v>244243</v>
      </c>
      <c r="D10" s="21">
        <v>84887</v>
      </c>
      <c r="E10" s="21">
        <v>31275</v>
      </c>
      <c r="F10" s="21">
        <v>378862</v>
      </c>
      <c r="G10" s="21">
        <v>32469</v>
      </c>
      <c r="H10" s="21">
        <v>109222</v>
      </c>
      <c r="I10" s="21"/>
      <c r="J10" s="21"/>
      <c r="K10" s="21"/>
      <c r="L10" s="21"/>
      <c r="M10" s="21"/>
      <c r="N10" s="21">
        <f t="shared" si="0"/>
        <v>1903755</v>
      </c>
      <c r="O10" s="22">
        <f>SUM(N10)/N17</f>
        <v>8.9313012445990686E-2</v>
      </c>
    </row>
    <row r="11" spans="1:15" s="9" customFormat="1" x14ac:dyDescent="0.25">
      <c r="A11" s="20" t="s">
        <v>12</v>
      </c>
      <c r="B11" s="5">
        <v>339637</v>
      </c>
      <c r="C11" s="5">
        <v>70182</v>
      </c>
      <c r="D11" s="21">
        <v>34651</v>
      </c>
      <c r="E11" s="21">
        <v>23895</v>
      </c>
      <c r="F11" s="21">
        <v>23571</v>
      </c>
      <c r="G11" s="21">
        <v>9330</v>
      </c>
      <c r="H11" s="21">
        <v>41135</v>
      </c>
      <c r="I11" s="21"/>
      <c r="J11" s="21"/>
      <c r="K11" s="21"/>
      <c r="L11" s="21"/>
      <c r="M11" s="21"/>
      <c r="N11" s="21">
        <f t="shared" si="0"/>
        <v>542401</v>
      </c>
      <c r="O11" s="22">
        <f>SUM(N11)/N17</f>
        <v>2.5446271848907971E-2</v>
      </c>
    </row>
    <row r="12" spans="1:15" s="9" customFormat="1" x14ac:dyDescent="0.25">
      <c r="A12" s="20" t="s">
        <v>8</v>
      </c>
      <c r="B12" s="5">
        <v>815114</v>
      </c>
      <c r="C12" s="5">
        <v>281842</v>
      </c>
      <c r="D12" s="21">
        <v>181212</v>
      </c>
      <c r="E12" s="21">
        <v>99904</v>
      </c>
      <c r="F12" s="21">
        <v>657486</v>
      </c>
      <c r="G12" s="21">
        <v>304</v>
      </c>
      <c r="H12" s="21">
        <v>87916</v>
      </c>
      <c r="I12" s="21"/>
      <c r="J12" s="21"/>
      <c r="K12" s="21"/>
      <c r="L12" s="21"/>
      <c r="M12" s="21"/>
      <c r="N12" s="21">
        <f t="shared" ref="N12:N16" si="1">SUM(B12:M12)</f>
        <v>2123778</v>
      </c>
      <c r="O12" s="22">
        <f>SUM(N12)/N17</f>
        <v>9.9635200404737598E-2</v>
      </c>
    </row>
    <row r="13" spans="1:15" s="9" customFormat="1" x14ac:dyDescent="0.25">
      <c r="A13" s="20" t="s">
        <v>9</v>
      </c>
      <c r="B13" s="5">
        <v>7410993</v>
      </c>
      <c r="C13" s="5">
        <v>2540494</v>
      </c>
      <c r="D13" s="21">
        <v>491170</v>
      </c>
      <c r="E13" s="21">
        <v>199265</v>
      </c>
      <c r="F13" s="21">
        <v>2059485</v>
      </c>
      <c r="G13" s="21">
        <v>145410</v>
      </c>
      <c r="H13" s="21">
        <v>702628</v>
      </c>
      <c r="I13" s="21"/>
      <c r="J13" s="21"/>
      <c r="K13" s="21"/>
      <c r="L13" s="21"/>
      <c r="M13" s="21"/>
      <c r="N13" s="21">
        <f t="shared" ref="N13:N14" si="2">SUM(B13:M13)</f>
        <v>13549445</v>
      </c>
      <c r="O13" s="22">
        <f>SUM(N13)/N17</f>
        <v>0.63566044471125027</v>
      </c>
    </row>
    <row r="14" spans="1:15" s="9" customFormat="1" x14ac:dyDescent="0.25">
      <c r="A14" s="20" t="s">
        <v>10</v>
      </c>
      <c r="B14" s="5">
        <v>465658</v>
      </c>
      <c r="C14" s="5">
        <v>184347</v>
      </c>
      <c r="D14" s="21">
        <v>106961</v>
      </c>
      <c r="E14" s="21">
        <v>28769</v>
      </c>
      <c r="F14" s="21">
        <v>288805</v>
      </c>
      <c r="G14" s="21">
        <v>19398</v>
      </c>
      <c r="H14" s="21">
        <v>109862</v>
      </c>
      <c r="I14" s="21"/>
      <c r="J14" s="21"/>
      <c r="K14" s="21"/>
      <c r="L14" s="21"/>
      <c r="M14" s="21"/>
      <c r="N14" s="21">
        <f t="shared" si="2"/>
        <v>1203800</v>
      </c>
      <c r="O14" s="22">
        <f>SUM(N14)/N17</f>
        <v>5.6475231520066185E-2</v>
      </c>
    </row>
    <row r="15" spans="1:15" s="9" customFormat="1" x14ac:dyDescent="0.25">
      <c r="A15" s="20" t="s">
        <v>4</v>
      </c>
      <c r="B15" s="5">
        <v>220151</v>
      </c>
      <c r="C15" s="5">
        <v>110123</v>
      </c>
      <c r="D15" s="21">
        <v>79326</v>
      </c>
      <c r="E15" s="21">
        <v>247262</v>
      </c>
      <c r="F15" s="21">
        <v>342357</v>
      </c>
      <c r="G15" s="21">
        <v>-245871</v>
      </c>
      <c r="H15" s="21">
        <v>47173</v>
      </c>
      <c r="I15" s="21"/>
      <c r="J15" s="21"/>
      <c r="K15" s="21"/>
      <c r="L15" s="21"/>
      <c r="M15" s="21"/>
      <c r="N15" s="21">
        <f t="shared" si="1"/>
        <v>800521</v>
      </c>
      <c r="O15" s="22">
        <f>SUM(N15)/N17</f>
        <v>3.7555747476054911E-2</v>
      </c>
    </row>
    <row r="16" spans="1:15" s="9" customFormat="1" x14ac:dyDescent="0.25">
      <c r="A16" s="20" t="s">
        <v>11</v>
      </c>
      <c r="B16" s="5">
        <v>0</v>
      </c>
      <c r="C16" s="5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3678177</v>
      </c>
      <c r="D17" s="5">
        <f>SUM(D9:D16)</f>
        <v>1081053</v>
      </c>
      <c r="E17" s="21">
        <f>SUM(E9:E16)</f>
        <v>725866</v>
      </c>
      <c r="F17" s="5">
        <f>SUM(F9:F16)</f>
        <v>3904602</v>
      </c>
      <c r="G17" s="5">
        <f t="shared" ref="G17:L17" si="3">SUM(G9:G16)</f>
        <v>16112</v>
      </c>
      <c r="H17" s="5">
        <f t="shared" si="3"/>
        <v>1133118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21315539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>
        <v>153</v>
      </c>
      <c r="D24" s="21">
        <v>72</v>
      </c>
      <c r="E24" s="21">
        <v>41</v>
      </c>
      <c r="F24" s="21">
        <v>41</v>
      </c>
      <c r="G24" s="21">
        <v>37</v>
      </c>
      <c r="H24" s="21">
        <v>33</v>
      </c>
      <c r="I24" s="21"/>
      <c r="J24" s="21"/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>
        <v>182</v>
      </c>
      <c r="D25" s="21">
        <v>64</v>
      </c>
      <c r="E25" s="21">
        <v>30</v>
      </c>
      <c r="F25" s="21">
        <v>41</v>
      </c>
      <c r="G25" s="21">
        <v>28</v>
      </c>
      <c r="H25" s="21">
        <v>39</v>
      </c>
      <c r="I25" s="21"/>
      <c r="J25" s="21"/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>
        <v>33</v>
      </c>
      <c r="D26" s="21">
        <v>19</v>
      </c>
      <c r="E26" s="21">
        <v>13</v>
      </c>
      <c r="F26" s="21">
        <v>9</v>
      </c>
      <c r="G26" s="21">
        <v>11</v>
      </c>
      <c r="H26" s="21">
        <v>9</v>
      </c>
      <c r="I26" s="21"/>
      <c r="J26" s="21"/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>
        <v>222</v>
      </c>
      <c r="D27" s="21">
        <v>105</v>
      </c>
      <c r="E27" s="21">
        <v>58</v>
      </c>
      <c r="F27" s="21">
        <v>73</v>
      </c>
      <c r="G27" s="21">
        <v>43</v>
      </c>
      <c r="H27" s="21">
        <v>53</v>
      </c>
      <c r="I27" s="21"/>
      <c r="J27" s="21"/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>
        <v>1474</v>
      </c>
      <c r="D28" s="21">
        <v>428</v>
      </c>
      <c r="E28" s="21">
        <v>168</v>
      </c>
      <c r="F28" s="21">
        <v>241</v>
      </c>
      <c r="G28" s="21">
        <v>133</v>
      </c>
      <c r="H28" s="21">
        <v>205</v>
      </c>
      <c r="I28" s="21"/>
      <c r="J28" s="21"/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>
        <v>136</v>
      </c>
      <c r="D29" s="21">
        <v>50</v>
      </c>
      <c r="E29" s="21">
        <v>28</v>
      </c>
      <c r="F29" s="21">
        <v>34</v>
      </c>
      <c r="G29" s="21">
        <v>21</v>
      </c>
      <c r="H29" s="21">
        <v>30</v>
      </c>
      <c r="I29" s="21"/>
      <c r="J29" s="21"/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>
        <v>54</v>
      </c>
      <c r="D30" s="21">
        <v>31</v>
      </c>
      <c r="E30" s="21">
        <v>19</v>
      </c>
      <c r="F30" s="21">
        <v>19</v>
      </c>
      <c r="G30" s="21">
        <v>12</v>
      </c>
      <c r="H30" s="21">
        <v>18</v>
      </c>
      <c r="I30" s="21"/>
      <c r="J30" s="21"/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>
        <v>7</v>
      </c>
      <c r="D31" s="21">
        <v>2</v>
      </c>
      <c r="E31" s="21">
        <v>14</v>
      </c>
      <c r="F31" s="21">
        <v>5</v>
      </c>
      <c r="G31" s="21">
        <v>1</v>
      </c>
      <c r="H31" s="21">
        <v>8</v>
      </c>
      <c r="I31" s="21"/>
      <c r="J31" s="21"/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771</v>
      </c>
      <c r="E32" s="5">
        <f t="shared" si="4"/>
        <v>371</v>
      </c>
      <c r="F32" s="5">
        <f t="shared" si="4"/>
        <v>463</v>
      </c>
      <c r="G32" s="5">
        <f>SUM(G24:G31)</f>
        <v>286</v>
      </c>
      <c r="H32" s="5">
        <f t="shared" si="4"/>
        <v>395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