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AA153E7D-9407-4086-8FD2-46919A4511A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<sst xmlns="http://schemas.openxmlformats.org/spreadsheetml/2006/main" count="22" uniqueCount="13">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</sst>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12" zoomScaleNormal="100" workbookViewId="0">
      <selection activeCell="D29" sqref="D29"/>
    </sheetView>
  </sheetViews>
  <sheetFormatPr defaultRowHeight="15" x14ac:dyDescent="0.25"/>
  <cols>
    <col min="1" max="1" width="52" customWidth="1"/>
    <col min="2" max="2" width="17.85546875" customWidth="1"/>
    <col min="3" max="3" width="14.28515625" customWidth="1"/>
    <col min="4" max="4" width="13.28515625" customWidth="1"/>
    <col min="5" max="5" width="10.28515625" bestFit="1" customWidth="1"/>
    <col min="6" max="6" width="11.7109375" bestFit="1" customWidth="1"/>
    <col min="7" max="7" width="13.42578125" customWidth="1"/>
    <col min="8" max="8" width="10.28515625" bestFit="1" customWidth="1"/>
    <col min="9" max="9" width="10.5703125" customWidth="1"/>
    <col min="10" max="10" width="10.85546875" customWidth="1"/>
    <col min="11" max="12" width="9.85546875" bestFit="1" customWidth="1"/>
    <col min="13" max="13" width="10.28515625" customWidth="1"/>
    <col min="14" max="14" width="15.5703125" customWidth="1"/>
    <col min="15" max="15" width="18.8554687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8" t="s">
        <v>1</v>
      </c>
      <c r="O8" s="18" t="s">
        <v>2</v>
      </c>
    </row>
    <row r="9" spans="1:15" s="9" customFormat="1" x14ac:dyDescent="0.25">
      <c r="A9" s="20" t="s">
        <v>3</v>
      </c>
      <c r="B9" s="5">
        <v>25144</v>
      </c>
      <c r="C9" s="5"/>
      <c r="D9" s="21"/>
      <c r="E9" s="21"/>
      <c r="F9" s="21"/>
      <c r="G9" s="21"/>
      <c r="H9" s="21"/>
      <c r="I9" s="21"/>
      <c r="J9" s="21"/>
      <c r="K9" s="21"/>
      <c r="L9" s="21"/>
      <c r="M9" s="21"/>
      <c r="N9" s="21">
        <f t="shared" ref="N9:N11" si="0">SUM(B9:M9)</f>
        <v>25144</v>
      </c>
      <c r="O9" s="22">
        <f>SUM(N9)/N17</f>
        <v>5.492090812586551E-2</v>
      </c>
    </row>
    <row r="10" spans="1:15" s="9" customFormat="1" x14ac:dyDescent="0.25">
      <c r="A10" s="20" t="s">
        <v>7</v>
      </c>
      <c r="B10" s="5">
        <v>48796</v>
      </c>
      <c r="C10" s="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48796</v>
      </c>
      <c r="O10" s="22">
        <f>SUM(N10)/N17</f>
        <v>0.10658290776764769</v>
      </c>
    </row>
    <row r="11" spans="1:15" s="9" customFormat="1" x14ac:dyDescent="0.25">
      <c r="A11" s="20" t="s">
        <v>12</v>
      </c>
      <c r="B11" s="5">
        <v>-23448</v>
      </c>
      <c r="C11" s="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-23448</v>
      </c>
      <c r="O11" s="22">
        <f>SUM(N11)/N17</f>
        <v>-5.1216411618489284E-2</v>
      </c>
    </row>
    <row r="12" spans="1:15" s="9" customFormat="1" x14ac:dyDescent="0.25">
      <c r="A12" s="20" t="s">
        <v>8</v>
      </c>
      <c r="B12" s="5">
        <v>51791</v>
      </c>
      <c r="C12" s="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>
        <f t="shared" ref="N12:N16" si="1">SUM(B12:M12)</f>
        <v>51791</v>
      </c>
      <c r="O12" s="22">
        <f>SUM(N12)/N17</f>
        <v>0.11312475154099191</v>
      </c>
    </row>
    <row r="13" spans="1:15" s="9" customFormat="1" x14ac:dyDescent="0.25">
      <c r="A13" s="20" t="s">
        <v>9</v>
      </c>
      <c r="B13" s="5">
        <v>298646</v>
      </c>
      <c r="C13" s="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>
        <f t="shared" ref="N13:N14" si="2">SUM(B13:M13)</f>
        <v>298646</v>
      </c>
      <c r="O13" s="22">
        <f>SUM(N13)/N17</f>
        <v>0.65231902355063753</v>
      </c>
    </row>
    <row r="14" spans="1:15" s="9" customFormat="1" x14ac:dyDescent="0.25">
      <c r="A14" s="20" t="s">
        <v>10</v>
      </c>
      <c r="B14" s="5">
        <v>38246</v>
      </c>
      <c r="C14" s="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>
        <f t="shared" si="2"/>
        <v>38246</v>
      </c>
      <c r="O14" s="22">
        <f>SUM(N14)/N17</f>
        <v>8.3539017347353334E-2</v>
      </c>
    </row>
    <row r="15" spans="1:15" s="9" customFormat="1" x14ac:dyDescent="0.25">
      <c r="A15" s="20" t="s">
        <v>4</v>
      </c>
      <c r="B15" s="5">
        <v>18647</v>
      </c>
      <c r="C15" s="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>
        <f t="shared" si="1"/>
        <v>18647</v>
      </c>
      <c r="O15" s="22">
        <f>SUM(N15)/N17</f>
        <v>4.0729803285993245E-2</v>
      </c>
    </row>
    <row r="16" spans="1:15" s="9" customFormat="1" x14ac:dyDescent="0.25">
      <c r="A16" s="20" t="s">
        <v>11</v>
      </c>
      <c r="B16" s="5">
        <v>0</v>
      </c>
      <c r="C16" s="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>
        <f t="shared" si="1"/>
        <v>0</v>
      </c>
      <c r="O16" s="22">
        <f>SUM(N16)/N17</f>
        <v>0</v>
      </c>
    </row>
    <row r="17" spans="1:15" s="9" customFormat="1" x14ac:dyDescent="0.25">
      <c r="A17" s="20"/>
      <c r="B17" s="5">
        <f>SUM(B9:B16)</f>
        <v>457822</v>
      </c>
      <c r="C17" s="5">
        <f>SUM(C9:C16)</f>
        <v>0</v>
      </c>
      <c r="D17" s="5">
        <f>SUM(D9:D16)</f>
        <v>0</v>
      </c>
      <c r="E17" s="21">
        <f>SUM(E9:E16)</f>
        <v>0</v>
      </c>
      <c r="F17" s="5">
        <f>SUM(F9:F16)</f>
        <v>0</v>
      </c>
      <c r="G17" s="5">
        <f t="shared" ref="G17:L17" si="3">SUM(G9:G16)</f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>SUM(M9:M16)</f>
        <v>0</v>
      </c>
      <c r="N17" s="5">
        <f>SUM(N9:N16)</f>
        <v>457822</v>
      </c>
      <c r="O17" s="22">
        <f>SUM(N17)/N17</f>
        <v>1</v>
      </c>
    </row>
    <row r="18" spans="1:15" s="9" customFormat="1" x14ac:dyDescent="0.2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2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2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2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25">
      <c r="A23" s="16" t="s">
        <v>0</v>
      </c>
      <c r="B23" s="17">
        <v>202601</v>
      </c>
      <c r="C23" s="17">
        <v>202602</v>
      </c>
      <c r="D23" s="17">
        <v>202603</v>
      </c>
      <c r="E23" s="17">
        <v>202604</v>
      </c>
      <c r="F23" s="17">
        <v>202605</v>
      </c>
      <c r="G23" s="17">
        <v>202606</v>
      </c>
      <c r="H23" s="17">
        <v>202607</v>
      </c>
      <c r="I23" s="17">
        <v>202608</v>
      </c>
      <c r="J23" s="17">
        <v>202609</v>
      </c>
      <c r="K23" s="17">
        <v>202610</v>
      </c>
      <c r="L23" s="17">
        <v>202611</v>
      </c>
      <c r="M23" s="17">
        <v>202612</v>
      </c>
      <c r="N23" s="18"/>
      <c r="O23" s="18"/>
    </row>
    <row r="24" spans="1:15" s="9" customFormat="1" x14ac:dyDescent="0.25">
      <c r="A24" s="20" t="s">
        <v>3</v>
      </c>
      <c r="B24" s="5">
        <v>24</v>
      </c>
      <c r="C24" s="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3"/>
    </row>
    <row r="25" spans="1:15" s="9" customFormat="1" x14ac:dyDescent="0.25">
      <c r="A25" s="20" t="s">
        <v>7</v>
      </c>
      <c r="B25" s="5">
        <v>27</v>
      </c>
      <c r="C25" s="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3"/>
    </row>
    <row r="26" spans="1:15" s="9" customFormat="1" x14ac:dyDescent="0.25">
      <c r="A26" s="20" t="s">
        <v>12</v>
      </c>
      <c r="B26" s="5">
        <v>8</v>
      </c>
      <c r="C26" s="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/>
    </row>
    <row r="27" spans="1:15" s="9" customFormat="1" x14ac:dyDescent="0.25">
      <c r="A27" s="20" t="s">
        <v>8</v>
      </c>
      <c r="B27" s="5">
        <v>46</v>
      </c>
      <c r="C27" s="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3"/>
    </row>
    <row r="28" spans="1:15" s="9" customFormat="1" x14ac:dyDescent="0.25">
      <c r="A28" s="20" t="s">
        <v>9</v>
      </c>
      <c r="B28" s="5">
        <v>153</v>
      </c>
      <c r="C28" s="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3"/>
    </row>
    <row r="29" spans="1:15" s="9" customFormat="1" x14ac:dyDescent="0.25">
      <c r="A29" s="20" t="s">
        <v>10</v>
      </c>
      <c r="B29" s="5">
        <v>20</v>
      </c>
      <c r="C29" s="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3"/>
    </row>
    <row r="30" spans="1:15" s="9" customFormat="1" x14ac:dyDescent="0.25">
      <c r="A30" s="20" t="s">
        <v>4</v>
      </c>
      <c r="B30" s="5">
        <v>11</v>
      </c>
      <c r="C30" s="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3"/>
    </row>
    <row r="31" spans="1:15" s="9" customFormat="1" x14ac:dyDescent="0.25">
      <c r="A31" s="24" t="s">
        <v>11</v>
      </c>
      <c r="B31" s="5">
        <v>2</v>
      </c>
      <c r="C31" s="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3"/>
    </row>
    <row r="32" spans="1:15" s="9" customFormat="1" x14ac:dyDescent="0.25">
      <c r="A32" s="20"/>
      <c r="B32" s="5">
        <f>SUM(B24:B31)</f>
        <v>291</v>
      </c>
      <c r="C32" s="5">
        <f t="shared" ref="C32:M32" si="4">SUM(C24:C31)</f>
        <v>0</v>
      </c>
      <c r="D32" s="5">
        <f t="shared" si="4"/>
        <v>0</v>
      </c>
      <c r="E32" s="5">
        <f t="shared" si="4"/>
        <v>0</v>
      </c>
      <c r="F32" s="5">
        <f t="shared" si="4"/>
        <v>0</v>
      </c>
      <c r="G32" s="5">
        <f>SUM(G24:G31)</f>
        <v>0</v>
      </c>
      <c r="H32" s="5">
        <f t="shared" si="4"/>
        <v>0</v>
      </c>
      <c r="I32" s="5">
        <f t="shared" si="4"/>
        <v>0</v>
      </c>
      <c r="J32" s="5">
        <f t="shared" si="4"/>
        <v>0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/>
      <c r="O32" s="23"/>
    </row>
    <row r="33" spans="1:1" x14ac:dyDescent="0.2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2026-01-29T12:25:02Z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