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0AB4671A-147D-46FE-B039-21B297A37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<sst xmlns="http://schemas.openxmlformats.org/spreadsheetml/2006/main" count="22" uniqueCount="13">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</sst>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3" workbookViewId="0">
      <selection activeCell="D34" sqref="D34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11.42578125" style="12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>
        <v>7879351</v>
      </c>
      <c r="G9" s="28"/>
      <c r="H9" s="28"/>
      <c r="I9" s="28"/>
      <c r="J9" s="28"/>
      <c r="K9" s="28"/>
      <c r="L9" s="28"/>
      <c r="M9" s="28"/>
      <c r="N9" s="28">
        <f>SUM(B9:M9)</f>
        <v>28112718</v>
      </c>
      <c r="O9" s="30">
        <f>SUM(N9)/N16</f>
        <v>5.9528857810107583E-2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>
        <v>6087525</v>
      </c>
      <c r="G10" s="28"/>
      <c r="H10" s="28"/>
      <c r="I10" s="28"/>
      <c r="J10" s="28"/>
      <c r="K10" s="28"/>
      <c r="L10" s="28"/>
      <c r="M10" s="28"/>
      <c r="N10" s="28">
        <f t="shared" ref="N10:N15" si="0">SUM(B10:M10)</f>
        <v>24071339</v>
      </c>
      <c r="O10" s="30">
        <f>SUM(N10)/N16</f>
        <v>5.0971212268763812E-2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>
        <v>5677627</v>
      </c>
      <c r="G11" s="28"/>
      <c r="H11" s="28"/>
      <c r="I11" s="28"/>
      <c r="J11" s="28"/>
      <c r="K11" s="28"/>
      <c r="L11" s="28"/>
      <c r="M11" s="28"/>
      <c r="N11" s="28">
        <f t="shared" si="0"/>
        <v>22174338</v>
      </c>
      <c r="O11" s="30">
        <f>SUM(N11)/N16</f>
        <v>4.6954300677553316E-2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>
        <v>3692570</v>
      </c>
      <c r="G12" s="28"/>
      <c r="H12" s="28"/>
      <c r="I12" s="28"/>
      <c r="J12" s="28"/>
      <c r="K12" s="28"/>
      <c r="L12" s="28"/>
      <c r="M12" s="28"/>
      <c r="N12" s="28">
        <f t="shared" si="0"/>
        <v>14912062</v>
      </c>
      <c r="O12" s="30">
        <f>SUM(N12)/N16</f>
        <v>3.1576385408679034E-2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>
        <v>1223723</v>
      </c>
      <c r="G13" s="28"/>
      <c r="H13" s="28"/>
      <c r="I13" s="28"/>
      <c r="J13" s="28"/>
      <c r="K13" s="28"/>
      <c r="L13" s="28"/>
      <c r="M13" s="28"/>
      <c r="N13" s="28">
        <f t="shared" si="0"/>
        <v>4728221</v>
      </c>
      <c r="O13" s="30">
        <f>SUM(N13)/N16</f>
        <v>1.001203781163261E-2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>
        <v>97334274</v>
      </c>
      <c r="G14" s="28"/>
      <c r="H14" s="28"/>
      <c r="I14" s="28"/>
      <c r="J14" s="28"/>
      <c r="K14" s="28"/>
      <c r="L14" s="28"/>
      <c r="M14" s="28"/>
      <c r="N14" s="28">
        <f t="shared" si="0"/>
        <v>378254932</v>
      </c>
      <c r="O14" s="30">
        <f>SUM(N14)/N16</f>
        <v>0.80095720602326359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/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121895070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472253610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3670</v>
      </c>
      <c r="F25" s="28">
        <v>4319</v>
      </c>
      <c r="G25" s="28"/>
      <c r="H25" s="28"/>
      <c r="I25" s="28"/>
      <c r="J25" s="28"/>
      <c r="K25" s="28"/>
      <c r="L25" s="28"/>
      <c r="M25" s="28"/>
      <c r="N25" s="28">
        <f t="shared" ref="N25:N31" si="3">SUM(B25:M25)</f>
        <v>19020</v>
      </c>
      <c r="O25" s="30">
        <f>SUM(N25)/N32</f>
        <v>5.7870652094540322E-2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3028</v>
      </c>
      <c r="F26" s="28">
        <v>3621</v>
      </c>
      <c r="G26" s="28"/>
      <c r="H26" s="28"/>
      <c r="I26" s="28"/>
      <c r="J26" s="28"/>
      <c r="K26" s="28"/>
      <c r="L26" s="28"/>
      <c r="M26" s="28"/>
      <c r="N26" s="28">
        <f t="shared" si="3"/>
        <v>16332</v>
      </c>
      <c r="O26" s="30">
        <f>SUM(N26)/N32</f>
        <v>4.9692086751210965E-2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2580</v>
      </c>
      <c r="F27" s="28">
        <v>3161</v>
      </c>
      <c r="G27" s="28"/>
      <c r="H27" s="28"/>
      <c r="I27" s="28"/>
      <c r="J27" s="28"/>
      <c r="K27" s="28"/>
      <c r="L27" s="28"/>
      <c r="M27" s="28"/>
      <c r="N27" s="28">
        <f t="shared" si="3"/>
        <v>14034</v>
      </c>
      <c r="O27" s="30">
        <f>SUM(N27)/N32</f>
        <v>4.2700143611712871E-2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1661</v>
      </c>
      <c r="F28" s="28">
        <v>2058</v>
      </c>
      <c r="G28" s="28"/>
      <c r="H28" s="28"/>
      <c r="I28" s="28"/>
      <c r="J28" s="28"/>
      <c r="K28" s="28"/>
      <c r="L28" s="28"/>
      <c r="M28" s="28"/>
      <c r="N28" s="28">
        <f t="shared" si="3"/>
        <v>9291</v>
      </c>
      <c r="O28" s="30">
        <f>SUM(N28)/N32</f>
        <v>2.8268992040503371E-2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539</v>
      </c>
      <c r="F29" s="28">
        <v>687</v>
      </c>
      <c r="G29" s="28"/>
      <c r="H29" s="28"/>
      <c r="I29" s="28"/>
      <c r="J29" s="28"/>
      <c r="K29" s="28"/>
      <c r="L29" s="28"/>
      <c r="M29" s="28"/>
      <c r="N29" s="28">
        <f t="shared" si="3"/>
        <v>3113</v>
      </c>
      <c r="O29" s="30">
        <f>SUM(N29)/N32</f>
        <v>9.4716792834018942E-3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48705</v>
      </c>
      <c r="F30" s="28">
        <v>59102</v>
      </c>
      <c r="G30" s="28"/>
      <c r="H30" s="28"/>
      <c r="I30" s="28"/>
      <c r="J30" s="28"/>
      <c r="K30" s="28"/>
      <c r="L30" s="28"/>
      <c r="M30" s="28"/>
      <c r="N30" s="28">
        <f t="shared" si="3"/>
        <v>266873</v>
      </c>
      <c r="O30" s="30">
        <f>SUM(N30)/N32</f>
        <v>0.81199340359759509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1</v>
      </c>
      <c r="F31" s="28">
        <v>0</v>
      </c>
      <c r="G31" s="28"/>
      <c r="H31" s="28"/>
      <c r="I31" s="28">
        <v>0</v>
      </c>
      <c r="J31" s="28"/>
      <c r="K31" s="28"/>
      <c r="L31" s="28"/>
      <c r="M31" s="28"/>
      <c r="N31" s="28">
        <f t="shared" si="3"/>
        <v>1</v>
      </c>
      <c r="O31" s="30">
        <f>SUM(N31)/N32</f>
        <v>3.0426210354647908E-6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60184</v>
      </c>
      <c r="F32" s="26">
        <f t="shared" si="4"/>
        <v>72948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328664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2025-05-28T06:23:32Z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